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ASTPAK" sheetId="1" r:id="rId1"/>
  </sheets>
  <definedNames>
    <definedName name="_xlnm._FilterDatabase" localSheetId="0" hidden="1">EASTPAK!$A$2:$R$18</definedName>
    <definedName name="ARTPAD">EASTPAK!#REF!</definedName>
    <definedName name="BARCO1">EASTPAK!#REF!</definedName>
    <definedName name="BARCO10">EASTPAK!#REF!</definedName>
    <definedName name="BARCO11">EASTPAK!#REF!</definedName>
    <definedName name="BARCO12">EASTPAK!#REF!</definedName>
    <definedName name="BARCO13">EASTPAK!#REF!</definedName>
    <definedName name="BARCO14">EASTPAK!#REF!</definedName>
    <definedName name="BARCO15">EASTPAK!#REF!</definedName>
    <definedName name="BARCO16">EASTPAK!#REF!</definedName>
    <definedName name="BARCO17">EASTPAK!#REF!</definedName>
    <definedName name="BARCO18">EASTPAK!#REF!</definedName>
    <definedName name="BARCO19">EASTPAK!#REF!</definedName>
    <definedName name="BARCO2">EASTPAK!#REF!</definedName>
    <definedName name="BARCO20">EASTPAK!#REF!</definedName>
    <definedName name="BARCO21">EASTPAK!#REF!</definedName>
    <definedName name="BARCO22">EASTPAK!#REF!</definedName>
    <definedName name="BARCO23">EASTPAK!#REF!</definedName>
    <definedName name="BARCO24">EASTPAK!#REF!</definedName>
    <definedName name="BARCO25">EASTPAK!#REF!</definedName>
    <definedName name="BARCO26">EASTPAK!#REF!</definedName>
    <definedName name="BARCO27">EASTPAK!#REF!</definedName>
    <definedName name="BARCO28">EASTPAK!#REF!</definedName>
    <definedName name="BARCO29">EASTPAK!#REF!</definedName>
    <definedName name="BARCO3">EASTPAK!#REF!</definedName>
    <definedName name="BARCO30">EASTPAK!#REF!</definedName>
    <definedName name="BARCO4">EASTPAK!#REF!</definedName>
    <definedName name="BARCO5">EASTPAK!#REF!</definedName>
    <definedName name="BARCO6">EASTPAK!#REF!</definedName>
    <definedName name="BARCO7">EASTPAK!#REF!</definedName>
    <definedName name="BARCO8">EASTPAK!#REF!</definedName>
    <definedName name="BARCO9">EASTPAK!#REF!</definedName>
    <definedName name="BODY">EASTPAK!#REF!</definedName>
    <definedName name="CODCOL">EASTPAK!#REF!</definedName>
    <definedName name="CODMAG">EASTPAK!#REF!</definedName>
    <definedName name="CODSTA">EASTPAK!#REF!</definedName>
    <definedName name="CODVAR">EASTPAK!#REF!</definedName>
    <definedName name="COLLE">EASTPAK!#REF!</definedName>
    <definedName name="COMPOSIZ">EASTPAK!#REF!</definedName>
    <definedName name="DESART">EASTPAK!#REF!</definedName>
    <definedName name="DESCATOMO">EASTPAK!#REF!</definedName>
    <definedName name="DESCOL">EASTPAK!#REF!</definedName>
    <definedName name="DESGEN">EASTPAK!#REF!</definedName>
    <definedName name="DESGRU">EASTPAK!#REF!</definedName>
    <definedName name="DESMAR">EASTPAK!#REF!</definedName>
    <definedName name="DESVAR">EASTPAK!#REF!</definedName>
    <definedName name="EAN">EASTPAK!#REF!</definedName>
    <definedName name="ENDBODY">EASTPAK!#REF!</definedName>
    <definedName name="LAVORA">EASTPAK!#REF!</definedName>
    <definedName name="MADEIN">EASTPAK!#REF!</definedName>
    <definedName name="NOMENC">EASTPAK!#REF!</definedName>
    <definedName name="PREZZO1">EASTPAK!#REF!</definedName>
    <definedName name="PREZZO2">EASTPAK!#REF!</definedName>
    <definedName name="PREZZO3">EASTPAK!#REF!</definedName>
    <definedName name="PREZZO4">EASTPAK!#REF!</definedName>
    <definedName name="PREZZO5">EASTPAK!#REF!</definedName>
    <definedName name="PREZZO6">EASTPAK!#REF!</definedName>
    <definedName name="_xlnm.Print_Titles" localSheetId="0">EASTPAK!$2:$2</definedName>
    <definedName name="QTA">EASTPAK!#REF!</definedName>
    <definedName name="TAGLIA">EASTPAK!#REF!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18" i="1" l="1"/>
  <c r="M18" i="1" l="1"/>
</calcChain>
</file>

<file path=xl/sharedStrings.xml><?xml version="1.0" encoding="utf-8"?>
<sst xmlns="http://schemas.openxmlformats.org/spreadsheetml/2006/main" count="228" uniqueCount="89">
  <si>
    <t>SIZE</t>
  </si>
  <si>
    <t>QTY</t>
  </si>
  <si>
    <t>RETAIL PRICE</t>
  </si>
  <si>
    <t>RETAIL AMOUNT</t>
  </si>
  <si>
    <t>194113819168</t>
  </si>
  <si>
    <t>194113819243</t>
  </si>
  <si>
    <t>194113819267</t>
  </si>
  <si>
    <t>194113819144</t>
  </si>
  <si>
    <t>194113819205</t>
  </si>
  <si>
    <t>194905389190</t>
  </si>
  <si>
    <t>194905389015</t>
  </si>
  <si>
    <t>194113818987</t>
  </si>
  <si>
    <t>194113818963</t>
  </si>
  <si>
    <t>194113819403</t>
  </si>
  <si>
    <t>194113819359</t>
  </si>
  <si>
    <t>194113819328</t>
  </si>
  <si>
    <t>194113819021</t>
  </si>
  <si>
    <t>196010022085</t>
  </si>
  <si>
    <t>196009357273</t>
  </si>
  <si>
    <t>EASTPAK</t>
  </si>
  <si>
    <t>EK000045K091</t>
  </si>
  <si>
    <t>EK000045K101</t>
  </si>
  <si>
    <t>EK000045K111</t>
  </si>
  <si>
    <t>EK000045K151</t>
  </si>
  <si>
    <t>EK000045K181</t>
  </si>
  <si>
    <t>EK000620I991</t>
  </si>
  <si>
    <t>EK000620J011</t>
  </si>
  <si>
    <t>EK000620K091</t>
  </si>
  <si>
    <t>EK000620K101</t>
  </si>
  <si>
    <t>EK000620K131</t>
  </si>
  <si>
    <t>EK000620K151</t>
  </si>
  <si>
    <t>EK000620K161</t>
  </si>
  <si>
    <t>EK000620K171</t>
  </si>
  <si>
    <t>EK0A5BAYQ791</t>
  </si>
  <si>
    <t>EK0A5BB2Q791</t>
  </si>
  <si>
    <t>K091</t>
  </si>
  <si>
    <t>K101</t>
  </si>
  <si>
    <t>K111</t>
  </si>
  <si>
    <t>K151</t>
  </si>
  <si>
    <t>K181</t>
  </si>
  <si>
    <t>I991</t>
  </si>
  <si>
    <t>J011</t>
  </si>
  <si>
    <t>K131</t>
  </si>
  <si>
    <t>K161</t>
  </si>
  <si>
    <t>K171</t>
  </si>
  <si>
    <t>Q791</t>
  </si>
  <si>
    <t>Ikaris Navy/</t>
  </si>
  <si>
    <t>Sersi Green/</t>
  </si>
  <si>
    <t>Sprite Aqua/</t>
  </si>
  <si>
    <t>Phastos Lilac/</t>
  </si>
  <si>
    <t>Ajak Blue/</t>
  </si>
  <si>
    <t>Grained Black/</t>
  </si>
  <si>
    <t>Grained Brown/</t>
  </si>
  <si>
    <t>Kingo Purple/</t>
  </si>
  <si>
    <t>Gilgamesh Yellow/</t>
  </si>
  <si>
    <t>Thena Sand/</t>
  </si>
  <si>
    <t>Pleasures Black/</t>
  </si>
  <si>
    <t>BORSA UNISEX / MINI BAG MARVEL ETERNALS TRACOLLA</t>
  </si>
  <si>
    <t>ZAINI E MARSUPI UNISEX / BACKPACK ZAINO</t>
  </si>
  <si>
    <t>ZAINI E MARSUPI UNISEX / BACKPACK MARVEL ETERNALS ZAINO</t>
  </si>
  <si>
    <t>ZAINI E MARSUPI UNISEX / BACKPACK PLEASURES ZAINO</t>
  </si>
  <si>
    <t>BORSA UNISEX / MINI BAG PLEASURES TRACOLLA</t>
  </si>
  <si>
    <t>21x16x5,5cm 2.5L</t>
  </si>
  <si>
    <t>40x30x18cm 24L</t>
  </si>
  <si>
    <t>UNISEX</t>
  </si>
  <si>
    <t>TU</t>
  </si>
  <si>
    <t>MADE IN VIETNAM</t>
  </si>
  <si>
    <t>MADE IN BANGLADESH</t>
  </si>
  <si>
    <t>100% POLYESTER</t>
  </si>
  <si>
    <t>70% POLYESTER 30% PU</t>
  </si>
  <si>
    <t>42022290</t>
  </si>
  <si>
    <t>42029211</t>
  </si>
  <si>
    <t>42029291</t>
  </si>
  <si>
    <t>PICTURE</t>
  </si>
  <si>
    <t>EAN</t>
  </si>
  <si>
    <t>BRAND</t>
  </si>
  <si>
    <t>STYLE</t>
  </si>
  <si>
    <t>COLOR</t>
  </si>
  <si>
    <t>COLOR DESCRIPTION</t>
  </si>
  <si>
    <t>DESCRIPTION</t>
  </si>
  <si>
    <t>PART DESCRIPTION</t>
  </si>
  <si>
    <t>GENDER</t>
  </si>
  <si>
    <t>ITEM</t>
  </si>
  <si>
    <t>CATEGORY</t>
  </si>
  <si>
    <t>BAG</t>
  </si>
  <si>
    <t>BACKPACK</t>
  </si>
  <si>
    <t>MADE IN</t>
  </si>
  <si>
    <t>COMPOSITION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</si>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</sst>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" fontId="0" fillId="3" borderId="0" xfId="0" applyNumberFormat="1" applyFill="1"/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194113818987.JPG" TargetMode="External"/><Relationship Id="rId13" Type="http://schemas.openxmlformats.org/officeDocument/2006/relationships/image" Target="http://www.dedcertosafirenze.com/immagini/2022/194113819021.JPG" TargetMode="External"/><Relationship Id="rId3" Type="http://schemas.openxmlformats.org/officeDocument/2006/relationships/image" Target="http://www.dedcertosafirenze.com/immagini/2022/194113819267.JPG" TargetMode="External"/><Relationship Id="rId7" Type="http://schemas.openxmlformats.org/officeDocument/2006/relationships/image" Target="http://www.dedcertosafirenze.com/immagini/2022/194905389015.JPG" TargetMode="External"/><Relationship Id="rId12" Type="http://schemas.openxmlformats.org/officeDocument/2006/relationships/image" Target="http://www.dedcertosafirenze.com/immagini/2022/194113819328.JPG" TargetMode="External"/><Relationship Id="rId2" Type="http://schemas.openxmlformats.org/officeDocument/2006/relationships/image" Target="http://www.dedcertosafirenze.com/immagini/2022/194113819243.JPG" TargetMode="External"/><Relationship Id="rId16" Type="http://schemas.openxmlformats.org/officeDocument/2006/relationships/image" Target="../media/image1.png"/><Relationship Id="rId1" Type="http://schemas.openxmlformats.org/officeDocument/2006/relationships/image" Target="http://www.dedcertosafirenze.com/immagini/2022/194113819168.JPG" TargetMode="External"/><Relationship Id="rId6" Type="http://schemas.openxmlformats.org/officeDocument/2006/relationships/image" Target="http://www.dedcertosafirenze.com/immagini/2022/194905389190.JPG" TargetMode="External"/><Relationship Id="rId11" Type="http://schemas.openxmlformats.org/officeDocument/2006/relationships/image" Target="http://www.dedcertosafirenze.com/immagini/2022/194113819359.JPG" TargetMode="External"/><Relationship Id="rId5" Type="http://schemas.openxmlformats.org/officeDocument/2006/relationships/image" Target="http://www.dedcertosafirenze.com/immagini/2022/194113819205.JPG" TargetMode="External"/><Relationship Id="rId15" Type="http://schemas.openxmlformats.org/officeDocument/2006/relationships/image" Target="http://www.dedcertosafirenze.com/immagini/2022/196009357273.JPG" TargetMode="External"/><Relationship Id="rId10" Type="http://schemas.openxmlformats.org/officeDocument/2006/relationships/image" Target="http://www.dedcertosafirenze.com/immagini/2022/194113819403.JPG" TargetMode="External"/><Relationship Id="rId4" Type="http://schemas.openxmlformats.org/officeDocument/2006/relationships/image" Target="http://www.dedcertosafirenze.com/immagini/2022/194113819144.JPG" TargetMode="External"/><Relationship Id="rId9" Type="http://schemas.openxmlformats.org/officeDocument/2006/relationships/image" Target="http://www.dedcertosafirenze.com/immagini/2022/194113818963.JPG" TargetMode="External"/><Relationship Id="rId14" Type="http://schemas.openxmlformats.org/officeDocument/2006/relationships/image" Target="http://www.dedcertosafirenze.com/immagini/2022/196010022085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940340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00A1D3C-EC4C-0164-6158-B1C7608E8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1143000" cy="9403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996902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A26793E-D52D-3FA3-3C98-E0A3DB0C8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33500"/>
          <a:ext cx="1143000" cy="9969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</xdr:rowOff>
    </xdr:from>
    <xdr:to>
      <xdr:col>1</xdr:col>
      <xdr:colOff>0</xdr:colOff>
      <xdr:row>4</xdr:row>
      <xdr:rowOff>982134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BA6A864-13DE-37F2-FD09-6F1000ECB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2476501"/>
          <a:ext cx="1143000" cy="982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1021080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909212F3-1B2D-ABCE-6A8D-27910767A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3619500"/>
          <a:ext cx="1143000" cy="1021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935182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CDE6B317-7A79-E47B-8778-ACBB665BB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762500"/>
          <a:ext cx="1143000" cy="9351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0</xdr:rowOff>
    </xdr:from>
    <xdr:to>
      <xdr:col>0</xdr:col>
      <xdr:colOff>951110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4C5AA7AB-9652-45EF-7C2F-786DBC46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6" y="5905500"/>
          <a:ext cx="95110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0</xdr:rowOff>
    </xdr:from>
    <xdr:to>
      <xdr:col>0</xdr:col>
      <xdr:colOff>949570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3B9E2CD4-C974-28DB-48ED-4EE7AFFD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6" y="7048500"/>
          <a:ext cx="94956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1001168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771C4371-615E-3C06-2D12-93C4F522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8191500"/>
          <a:ext cx="100116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955110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AFDC3B87-0860-185A-E079-D389C28C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9334500"/>
          <a:ext cx="95511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999126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1896285-43FA-672E-B43D-F6F5556C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0477500"/>
          <a:ext cx="99912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977462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6393E95D-DD55-6AF2-8C7C-998F44CF4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1620500"/>
          <a:ext cx="97746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1028700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BC563BE6-9979-4CC2-5790-F72220DC7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2763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</xdr:row>
      <xdr:rowOff>0</xdr:rowOff>
    </xdr:from>
    <xdr:to>
      <xdr:col>0</xdr:col>
      <xdr:colOff>968376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2ADB2080-D45B-1A48-1F52-44D8CB9E9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6" y="13906500"/>
          <a:ext cx="9683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927652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DCF0B187-FD2B-CF02-FE15-6600D6AB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15049500"/>
          <a:ext cx="92765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976313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1F463CA3-DA31-9022-322E-94877D0BE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16192500"/>
          <a:ext cx="1143000" cy="97631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533400</xdr:colOff>
      <xdr:row>0</xdr:row>
      <xdr:rowOff>866775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7E85DB0-0A62-44DC-B52B-BC134F064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0" y="38100"/>
          <a:ext cx="156210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zoomScale="80" zoomScaleNormal="80" workbookViewId="0">
      <selection activeCell="X3" sqref="X3"/>
    </sheetView>
  </sheetViews>
  <sheetFormatPr defaultRowHeight="15" x14ac:dyDescent="0.25"/>
  <cols>
    <col min="1" max="1" width="17.140625" style="3" customWidth="1"/>
    <col min="2" max="2" width="13.140625" style="3" bestFit="1" customWidth="1"/>
    <col min="3" max="3" width="8.85546875" style="3" bestFit="1" customWidth="1"/>
    <col min="4" max="4" width="14.42578125" style="3" bestFit="1" customWidth="1"/>
    <col min="5" max="5" width="8.5703125" style="3" customWidth="1"/>
    <col min="6" max="6" width="24" style="3" bestFit="1" customWidth="1"/>
    <col min="7" max="7" width="58.42578125" style="10" bestFit="1" customWidth="1"/>
    <col min="8" max="8" width="19.28515625" style="3" bestFit="1" customWidth="1"/>
    <col min="9" max="9" width="7.7109375" style="3" bestFit="1" customWidth="1"/>
    <col min="10" max="10" width="10" style="3" bestFit="1" customWidth="1"/>
    <col min="11" max="11" width="16" style="3" bestFit="1" customWidth="1"/>
    <col min="12" max="12" width="8" style="3" customWidth="1"/>
    <col min="13" max="13" width="8" style="2" customWidth="1"/>
    <col min="14" max="14" width="12.28515625" style="13" bestFit="1" customWidth="1"/>
    <col min="15" max="15" width="15.85546875" style="13" bestFit="1" customWidth="1"/>
    <col min="16" max="16" width="21.42578125" bestFit="1" customWidth="1"/>
    <col min="17" max="17" width="31.5703125" style="15" customWidth="1"/>
    <col min="18" max="18" width="13.140625" bestFit="1" customWidth="1"/>
  </cols>
  <sheetData>
    <row r="1" spans="1:18" ht="74.25" customHeight="1" x14ac:dyDescent="0.35">
      <c r="C1" s="27"/>
    </row>
    <row r="2" spans="1:18" s="1" customFormat="1" x14ac:dyDescent="0.25">
      <c r="A2" s="5" t="s">
        <v>73</v>
      </c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11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0</v>
      </c>
      <c r="M2" s="6" t="s">
        <v>1</v>
      </c>
      <c r="N2" s="14" t="s">
        <v>2</v>
      </c>
      <c r="O2" s="14" t="s">
        <v>3</v>
      </c>
      <c r="P2" s="7" t="s">
        <v>86</v>
      </c>
      <c r="Q2" s="16" t="s">
        <v>87</v>
      </c>
      <c r="R2" s="7" t="s">
        <v>88</v>
      </c>
    </row>
    <row r="3" spans="1:18" s="4" customFormat="1" ht="90" customHeight="1" x14ac:dyDescent="0.25">
      <c r="A3" s="8"/>
      <c r="B3" s="18" t="s">
        <v>4</v>
      </c>
      <c r="C3" s="18" t="s">
        <v>19</v>
      </c>
      <c r="D3" s="18" t="s">
        <v>20</v>
      </c>
      <c r="E3" s="18" t="s">
        <v>35</v>
      </c>
      <c r="F3" s="18" t="s">
        <v>46</v>
      </c>
      <c r="G3" s="19" t="s">
        <v>57</v>
      </c>
      <c r="H3" s="18" t="s">
        <v>62</v>
      </c>
      <c r="I3" s="18" t="s">
        <v>64</v>
      </c>
      <c r="J3" s="18" t="s">
        <v>84</v>
      </c>
      <c r="K3" s="18" t="s">
        <v>84</v>
      </c>
      <c r="L3" s="18" t="s">
        <v>65</v>
      </c>
      <c r="M3" s="20">
        <v>149</v>
      </c>
      <c r="N3" s="21">
        <v>42</v>
      </c>
      <c r="O3" s="21">
        <f t="shared" ref="O3:O17" si="0">$M3*N3</f>
        <v>6258</v>
      </c>
      <c r="P3" s="22" t="s">
        <v>66</v>
      </c>
      <c r="Q3" s="23" t="s">
        <v>68</v>
      </c>
      <c r="R3" s="22" t="s">
        <v>70</v>
      </c>
    </row>
    <row r="4" spans="1:18" s="4" customFormat="1" ht="90" customHeight="1" x14ac:dyDescent="0.25">
      <c r="A4" s="8"/>
      <c r="B4" s="18" t="s">
        <v>5</v>
      </c>
      <c r="C4" s="18" t="s">
        <v>19</v>
      </c>
      <c r="D4" s="18" t="s">
        <v>21</v>
      </c>
      <c r="E4" s="18" t="s">
        <v>36</v>
      </c>
      <c r="F4" s="18" t="s">
        <v>47</v>
      </c>
      <c r="G4" s="19" t="s">
        <v>57</v>
      </c>
      <c r="H4" s="18" t="s">
        <v>62</v>
      </c>
      <c r="I4" s="18" t="s">
        <v>64</v>
      </c>
      <c r="J4" s="18" t="s">
        <v>84</v>
      </c>
      <c r="K4" s="18" t="s">
        <v>84</v>
      </c>
      <c r="L4" s="18" t="s">
        <v>65</v>
      </c>
      <c r="M4" s="20">
        <v>295</v>
      </c>
      <c r="N4" s="21">
        <v>42</v>
      </c>
      <c r="O4" s="21">
        <f t="shared" si="0"/>
        <v>12390</v>
      </c>
      <c r="P4" s="22" t="s">
        <v>66</v>
      </c>
      <c r="Q4" s="23" t="s">
        <v>68</v>
      </c>
      <c r="R4" s="22" t="s">
        <v>70</v>
      </c>
    </row>
    <row r="5" spans="1:18" s="4" customFormat="1" ht="90" customHeight="1" x14ac:dyDescent="0.25">
      <c r="A5" s="8"/>
      <c r="B5" s="18" t="s">
        <v>6</v>
      </c>
      <c r="C5" s="18" t="s">
        <v>19</v>
      </c>
      <c r="D5" s="18" t="s">
        <v>22</v>
      </c>
      <c r="E5" s="18" t="s">
        <v>37</v>
      </c>
      <c r="F5" s="18" t="s">
        <v>48</v>
      </c>
      <c r="G5" s="19" t="s">
        <v>57</v>
      </c>
      <c r="H5" s="18" t="s">
        <v>62</v>
      </c>
      <c r="I5" s="18" t="s">
        <v>64</v>
      </c>
      <c r="J5" s="18" t="s">
        <v>84</v>
      </c>
      <c r="K5" s="18" t="s">
        <v>84</v>
      </c>
      <c r="L5" s="18" t="s">
        <v>65</v>
      </c>
      <c r="M5" s="20">
        <v>305</v>
      </c>
      <c r="N5" s="21">
        <v>42</v>
      </c>
      <c r="O5" s="21">
        <f t="shared" si="0"/>
        <v>12810</v>
      </c>
      <c r="P5" s="22" t="s">
        <v>66</v>
      </c>
      <c r="Q5" s="23" t="s">
        <v>68</v>
      </c>
      <c r="R5" s="22" t="s">
        <v>70</v>
      </c>
    </row>
    <row r="6" spans="1:18" s="4" customFormat="1" ht="90" customHeight="1" x14ac:dyDescent="0.25">
      <c r="A6" s="8"/>
      <c r="B6" s="18" t="s">
        <v>7</v>
      </c>
      <c r="C6" s="18" t="s">
        <v>19</v>
      </c>
      <c r="D6" s="18" t="s">
        <v>23</v>
      </c>
      <c r="E6" s="18" t="s">
        <v>38</v>
      </c>
      <c r="F6" s="18" t="s">
        <v>49</v>
      </c>
      <c r="G6" s="19" t="s">
        <v>57</v>
      </c>
      <c r="H6" s="18" t="s">
        <v>62</v>
      </c>
      <c r="I6" s="18" t="s">
        <v>64</v>
      </c>
      <c r="J6" s="18" t="s">
        <v>84</v>
      </c>
      <c r="K6" s="18" t="s">
        <v>84</v>
      </c>
      <c r="L6" s="18" t="s">
        <v>65</v>
      </c>
      <c r="M6" s="20">
        <v>110</v>
      </c>
      <c r="N6" s="21">
        <v>42</v>
      </c>
      <c r="O6" s="21">
        <f t="shared" si="0"/>
        <v>4620</v>
      </c>
      <c r="P6" s="22" t="s">
        <v>66</v>
      </c>
      <c r="Q6" s="23" t="s">
        <v>68</v>
      </c>
      <c r="R6" s="22" t="s">
        <v>70</v>
      </c>
    </row>
    <row r="7" spans="1:18" s="4" customFormat="1" ht="90" customHeight="1" x14ac:dyDescent="0.25">
      <c r="A7" s="8"/>
      <c r="B7" s="18" t="s">
        <v>8</v>
      </c>
      <c r="C7" s="18" t="s">
        <v>19</v>
      </c>
      <c r="D7" s="18" t="s">
        <v>24</v>
      </c>
      <c r="E7" s="18" t="s">
        <v>39</v>
      </c>
      <c r="F7" s="18" t="s">
        <v>50</v>
      </c>
      <c r="G7" s="19" t="s">
        <v>57</v>
      </c>
      <c r="H7" s="18" t="s">
        <v>62</v>
      </c>
      <c r="I7" s="18" t="s">
        <v>64</v>
      </c>
      <c r="J7" s="18" t="s">
        <v>84</v>
      </c>
      <c r="K7" s="18" t="s">
        <v>84</v>
      </c>
      <c r="L7" s="18" t="s">
        <v>65</v>
      </c>
      <c r="M7" s="20">
        <v>303</v>
      </c>
      <c r="N7" s="21">
        <v>42</v>
      </c>
      <c r="O7" s="21">
        <f t="shared" si="0"/>
        <v>12726</v>
      </c>
      <c r="P7" s="22" t="s">
        <v>66</v>
      </c>
      <c r="Q7" s="23" t="s">
        <v>68</v>
      </c>
      <c r="R7" s="22" t="s">
        <v>70</v>
      </c>
    </row>
    <row r="8" spans="1:18" s="4" customFormat="1" ht="90" customHeight="1" x14ac:dyDescent="0.25">
      <c r="A8" s="8"/>
      <c r="B8" s="18" t="s">
        <v>9</v>
      </c>
      <c r="C8" s="18" t="s">
        <v>19</v>
      </c>
      <c r="D8" s="18" t="s">
        <v>25</v>
      </c>
      <c r="E8" s="18" t="s">
        <v>40</v>
      </c>
      <c r="F8" s="18" t="s">
        <v>51</v>
      </c>
      <c r="G8" s="19" t="s">
        <v>58</v>
      </c>
      <c r="H8" s="18" t="s">
        <v>63</v>
      </c>
      <c r="I8" s="18" t="s">
        <v>64</v>
      </c>
      <c r="J8" s="18" t="s">
        <v>84</v>
      </c>
      <c r="K8" s="18" t="s">
        <v>85</v>
      </c>
      <c r="L8" s="18" t="s">
        <v>65</v>
      </c>
      <c r="M8" s="20">
        <v>175</v>
      </c>
      <c r="N8" s="21">
        <v>108</v>
      </c>
      <c r="O8" s="21">
        <f t="shared" si="0"/>
        <v>18900</v>
      </c>
      <c r="P8" s="22" t="s">
        <v>66</v>
      </c>
      <c r="Q8" s="23" t="s">
        <v>68</v>
      </c>
      <c r="R8" s="22" t="s">
        <v>71</v>
      </c>
    </row>
    <row r="9" spans="1:18" s="4" customFormat="1" ht="90" customHeight="1" x14ac:dyDescent="0.25">
      <c r="A9" s="8"/>
      <c r="B9" s="18" t="s">
        <v>10</v>
      </c>
      <c r="C9" s="18" t="s">
        <v>19</v>
      </c>
      <c r="D9" s="18" t="s">
        <v>26</v>
      </c>
      <c r="E9" s="18" t="s">
        <v>41</v>
      </c>
      <c r="F9" s="18" t="s">
        <v>52</v>
      </c>
      <c r="G9" s="19" t="s">
        <v>58</v>
      </c>
      <c r="H9" s="18" t="s">
        <v>63</v>
      </c>
      <c r="I9" s="18" t="s">
        <v>64</v>
      </c>
      <c r="J9" s="18" t="s">
        <v>84</v>
      </c>
      <c r="K9" s="18" t="s">
        <v>85</v>
      </c>
      <c r="L9" s="18" t="s">
        <v>65</v>
      </c>
      <c r="M9" s="20">
        <v>296</v>
      </c>
      <c r="N9" s="21">
        <v>108</v>
      </c>
      <c r="O9" s="21">
        <f t="shared" si="0"/>
        <v>31968</v>
      </c>
      <c r="P9" s="22" t="s">
        <v>66</v>
      </c>
      <c r="Q9" s="23" t="s">
        <v>69</v>
      </c>
      <c r="R9" s="22" t="s">
        <v>71</v>
      </c>
    </row>
    <row r="10" spans="1:18" s="4" customFormat="1" ht="90" customHeight="1" x14ac:dyDescent="0.25">
      <c r="A10" s="8"/>
      <c r="B10" s="18" t="s">
        <v>11</v>
      </c>
      <c r="C10" s="18" t="s">
        <v>19</v>
      </c>
      <c r="D10" s="18" t="s">
        <v>27</v>
      </c>
      <c r="E10" s="18" t="s">
        <v>35</v>
      </c>
      <c r="F10" s="18" t="s">
        <v>46</v>
      </c>
      <c r="G10" s="19" t="s">
        <v>59</v>
      </c>
      <c r="H10" s="18" t="s">
        <v>63</v>
      </c>
      <c r="I10" s="18" t="s">
        <v>64</v>
      </c>
      <c r="J10" s="18" t="s">
        <v>84</v>
      </c>
      <c r="K10" s="18" t="s">
        <v>85</v>
      </c>
      <c r="L10" s="18" t="s">
        <v>65</v>
      </c>
      <c r="M10" s="20">
        <v>792</v>
      </c>
      <c r="N10" s="21">
        <v>66</v>
      </c>
      <c r="O10" s="21">
        <f t="shared" si="0"/>
        <v>52272</v>
      </c>
      <c r="P10" s="22" t="s">
        <v>66</v>
      </c>
      <c r="Q10" s="23" t="s">
        <v>68</v>
      </c>
      <c r="R10" s="22" t="s">
        <v>72</v>
      </c>
    </row>
    <row r="11" spans="1:18" s="4" customFormat="1" ht="90" customHeight="1" x14ac:dyDescent="0.25">
      <c r="A11" s="8"/>
      <c r="B11" s="18" t="s">
        <v>12</v>
      </c>
      <c r="C11" s="18" t="s">
        <v>19</v>
      </c>
      <c r="D11" s="18" t="s">
        <v>28</v>
      </c>
      <c r="E11" s="18" t="s">
        <v>36</v>
      </c>
      <c r="F11" s="18" t="s">
        <v>47</v>
      </c>
      <c r="G11" s="19" t="s">
        <v>59</v>
      </c>
      <c r="H11" s="18" t="s">
        <v>63</v>
      </c>
      <c r="I11" s="18" t="s">
        <v>64</v>
      </c>
      <c r="J11" s="18" t="s">
        <v>84</v>
      </c>
      <c r="K11" s="18" t="s">
        <v>85</v>
      </c>
      <c r="L11" s="18" t="s">
        <v>65</v>
      </c>
      <c r="M11" s="20">
        <v>225</v>
      </c>
      <c r="N11" s="21">
        <v>66</v>
      </c>
      <c r="O11" s="21">
        <f t="shared" si="0"/>
        <v>14850</v>
      </c>
      <c r="P11" s="22" t="s">
        <v>66</v>
      </c>
      <c r="Q11" s="23" t="s">
        <v>68</v>
      </c>
      <c r="R11" s="22" t="s">
        <v>72</v>
      </c>
    </row>
    <row r="12" spans="1:18" s="4" customFormat="1" ht="90" customHeight="1" x14ac:dyDescent="0.25">
      <c r="A12" s="8"/>
      <c r="B12" s="18" t="s">
        <v>13</v>
      </c>
      <c r="C12" s="18" t="s">
        <v>19</v>
      </c>
      <c r="D12" s="18" t="s">
        <v>29</v>
      </c>
      <c r="E12" s="18" t="s">
        <v>42</v>
      </c>
      <c r="F12" s="18" t="s">
        <v>53</v>
      </c>
      <c r="G12" s="19" t="s">
        <v>59</v>
      </c>
      <c r="H12" s="18" t="s">
        <v>63</v>
      </c>
      <c r="I12" s="18" t="s">
        <v>64</v>
      </c>
      <c r="J12" s="18" t="s">
        <v>84</v>
      </c>
      <c r="K12" s="18" t="s">
        <v>85</v>
      </c>
      <c r="L12" s="18" t="s">
        <v>65</v>
      </c>
      <c r="M12" s="20">
        <v>710</v>
      </c>
      <c r="N12" s="21">
        <v>66</v>
      </c>
      <c r="O12" s="21">
        <f t="shared" si="0"/>
        <v>46860</v>
      </c>
      <c r="P12" s="22" t="s">
        <v>66</v>
      </c>
      <c r="Q12" s="23" t="s">
        <v>68</v>
      </c>
      <c r="R12" s="22" t="s">
        <v>72</v>
      </c>
    </row>
    <row r="13" spans="1:18" s="4" customFormat="1" ht="90" customHeight="1" x14ac:dyDescent="0.25">
      <c r="A13" s="8"/>
      <c r="B13" s="18" t="s">
        <v>14</v>
      </c>
      <c r="C13" s="18" t="s">
        <v>19</v>
      </c>
      <c r="D13" s="18" t="s">
        <v>30</v>
      </c>
      <c r="E13" s="18" t="s">
        <v>38</v>
      </c>
      <c r="F13" s="18" t="s">
        <v>49</v>
      </c>
      <c r="G13" s="19" t="s">
        <v>59</v>
      </c>
      <c r="H13" s="18" t="s">
        <v>63</v>
      </c>
      <c r="I13" s="18" t="s">
        <v>64</v>
      </c>
      <c r="J13" s="18" t="s">
        <v>84</v>
      </c>
      <c r="K13" s="18" t="s">
        <v>85</v>
      </c>
      <c r="L13" s="18" t="s">
        <v>65</v>
      </c>
      <c r="M13" s="20">
        <v>276</v>
      </c>
      <c r="N13" s="21">
        <v>66</v>
      </c>
      <c r="O13" s="21">
        <f t="shared" si="0"/>
        <v>18216</v>
      </c>
      <c r="P13" s="22" t="s">
        <v>66</v>
      </c>
      <c r="Q13" s="23" t="s">
        <v>68</v>
      </c>
      <c r="R13" s="22" t="s">
        <v>72</v>
      </c>
    </row>
    <row r="14" spans="1:18" s="4" customFormat="1" ht="90" customHeight="1" x14ac:dyDescent="0.25">
      <c r="A14" s="8"/>
      <c r="B14" s="18" t="s">
        <v>15</v>
      </c>
      <c r="C14" s="18" t="s">
        <v>19</v>
      </c>
      <c r="D14" s="18" t="s">
        <v>31</v>
      </c>
      <c r="E14" s="18" t="s">
        <v>43</v>
      </c>
      <c r="F14" s="18" t="s">
        <v>54</v>
      </c>
      <c r="G14" s="19" t="s">
        <v>59</v>
      </c>
      <c r="H14" s="18" t="s">
        <v>63</v>
      </c>
      <c r="I14" s="18" t="s">
        <v>64</v>
      </c>
      <c r="J14" s="18" t="s">
        <v>84</v>
      </c>
      <c r="K14" s="18" t="s">
        <v>85</v>
      </c>
      <c r="L14" s="18" t="s">
        <v>65</v>
      </c>
      <c r="M14" s="20">
        <v>650</v>
      </c>
      <c r="N14" s="21">
        <v>66</v>
      </c>
      <c r="O14" s="21">
        <f t="shared" si="0"/>
        <v>42900</v>
      </c>
      <c r="P14" s="22" t="s">
        <v>66</v>
      </c>
      <c r="Q14" s="23" t="s">
        <v>68</v>
      </c>
      <c r="R14" s="22" t="s">
        <v>72</v>
      </c>
    </row>
    <row r="15" spans="1:18" s="4" customFormat="1" ht="90" customHeight="1" x14ac:dyDescent="0.25">
      <c r="A15" s="8"/>
      <c r="B15" s="18" t="s">
        <v>16</v>
      </c>
      <c r="C15" s="18" t="s">
        <v>19</v>
      </c>
      <c r="D15" s="18" t="s">
        <v>32</v>
      </c>
      <c r="E15" s="18" t="s">
        <v>44</v>
      </c>
      <c r="F15" s="18" t="s">
        <v>55</v>
      </c>
      <c r="G15" s="19" t="s">
        <v>59</v>
      </c>
      <c r="H15" s="18" t="s">
        <v>63</v>
      </c>
      <c r="I15" s="18" t="s">
        <v>64</v>
      </c>
      <c r="J15" s="18" t="s">
        <v>84</v>
      </c>
      <c r="K15" s="18" t="s">
        <v>85</v>
      </c>
      <c r="L15" s="18" t="s">
        <v>65</v>
      </c>
      <c r="M15" s="20">
        <v>514</v>
      </c>
      <c r="N15" s="21">
        <v>66</v>
      </c>
      <c r="O15" s="21">
        <f t="shared" si="0"/>
        <v>33924</v>
      </c>
      <c r="P15" s="22" t="s">
        <v>66</v>
      </c>
      <c r="Q15" s="23" t="s">
        <v>68</v>
      </c>
      <c r="R15" s="22" t="s">
        <v>72</v>
      </c>
    </row>
    <row r="16" spans="1:18" s="4" customFormat="1" ht="90" customHeight="1" x14ac:dyDescent="0.25">
      <c r="A16" s="8"/>
      <c r="B16" s="18" t="s">
        <v>17</v>
      </c>
      <c r="C16" s="18" t="s">
        <v>19</v>
      </c>
      <c r="D16" s="18" t="s">
        <v>33</v>
      </c>
      <c r="E16" s="18" t="s">
        <v>45</v>
      </c>
      <c r="F16" s="18" t="s">
        <v>56</v>
      </c>
      <c r="G16" s="19" t="s">
        <v>60</v>
      </c>
      <c r="H16" s="18" t="s">
        <v>63</v>
      </c>
      <c r="I16" s="18" t="s">
        <v>64</v>
      </c>
      <c r="J16" s="18" t="s">
        <v>84</v>
      </c>
      <c r="K16" s="18" t="s">
        <v>85</v>
      </c>
      <c r="L16" s="18" t="s">
        <v>65</v>
      </c>
      <c r="M16" s="20">
        <v>44</v>
      </c>
      <c r="N16" s="21">
        <v>102</v>
      </c>
      <c r="O16" s="21">
        <f t="shared" si="0"/>
        <v>4488</v>
      </c>
      <c r="P16" s="22" t="s">
        <v>67</v>
      </c>
      <c r="Q16" s="23" t="s">
        <v>68</v>
      </c>
      <c r="R16" s="22" t="s">
        <v>72</v>
      </c>
    </row>
    <row r="17" spans="1:18" s="4" customFormat="1" ht="90" customHeight="1" x14ac:dyDescent="0.25">
      <c r="A17" s="8"/>
      <c r="B17" s="18" t="s">
        <v>18</v>
      </c>
      <c r="C17" s="18" t="s">
        <v>19</v>
      </c>
      <c r="D17" s="18" t="s">
        <v>34</v>
      </c>
      <c r="E17" s="18" t="s">
        <v>45</v>
      </c>
      <c r="F17" s="18" t="s">
        <v>56</v>
      </c>
      <c r="G17" s="19" t="s">
        <v>61</v>
      </c>
      <c r="H17" s="18" t="s">
        <v>62</v>
      </c>
      <c r="I17" s="18" t="s">
        <v>64</v>
      </c>
      <c r="J17" s="18" t="s">
        <v>84</v>
      </c>
      <c r="K17" s="18" t="s">
        <v>84</v>
      </c>
      <c r="L17" s="18" t="s">
        <v>65</v>
      </c>
      <c r="M17" s="20">
        <v>70</v>
      </c>
      <c r="N17" s="21">
        <v>54</v>
      </c>
      <c r="O17" s="21">
        <f t="shared" si="0"/>
        <v>3780</v>
      </c>
      <c r="P17" s="22" t="s">
        <v>67</v>
      </c>
      <c r="Q17" s="23" t="s">
        <v>68</v>
      </c>
      <c r="R17" s="22" t="s">
        <v>70</v>
      </c>
    </row>
    <row r="18" spans="1:18" ht="15.75" x14ac:dyDescent="0.25">
      <c r="A18" s="8"/>
      <c r="B18" s="8"/>
      <c r="C18" s="8"/>
      <c r="D18" s="8"/>
      <c r="E18" s="8"/>
      <c r="F18" s="8"/>
      <c r="G18" s="12"/>
      <c r="H18" s="8"/>
      <c r="I18" s="8"/>
      <c r="J18" s="8"/>
      <c r="K18" s="8"/>
      <c r="L18" s="8"/>
      <c r="M18" s="24">
        <f>SUM(M3:M17)</f>
        <v>4914</v>
      </c>
      <c r="N18" s="25"/>
      <c r="O18" s="26">
        <f>SUM(O3:O17)</f>
        <v>316962</v>
      </c>
      <c r="P18" s="9"/>
      <c r="Q18" s="17"/>
    </row>
  </sheetData>
  <autoFilter ref="A2:R18"/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EASTPAK</vt:lpstr>
      <vt:lpstr>EASTPAK!Print_Titles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2022-07-01T08:05:25Z</cp:lastPrinted>
  <dcterms:created xsi:type="dcterms:W3CDTF">2016-01-26T17:18:08Z</dcterms:created>
  <dcterms:modified xsi:type="dcterms:W3CDTF">2022-11-21T17:53:11Z</dcterms:modified>
</cp:coreProperties>
</file>